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74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I5" i="1"/>
  <c r="H5" i="1"/>
  <c r="G5" i="1"/>
  <c r="F5" i="1"/>
  <c r="I10" i="1" l="1"/>
  <c r="H10" i="1"/>
  <c r="G10" i="1"/>
  <c r="F1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<sst xmlns="http://schemas.openxmlformats.org/spreadsheetml/2006/main" count="41" uniqueCount="41">
  <si>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</si>
  <si>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</si>
  <si>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</si>
  <si>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</si>
  <si>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</si>
  <si>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</si>
  <si>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</si>
  <si>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</si>
  <si>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</si>
  <si>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</si>
  <si>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</si>
  <si>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</si>
  <si>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</si>
  <si>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</si>
  <si>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</si>
  <si>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</si>
  <si>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</si>
  <si>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</si>
  <si>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</si>
  <si>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</si>
  <si>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</si>
  <si>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</si>
  <si>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</si>
  <si>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</si>
  <si>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</si>
  <si>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</si>
  <si>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Помринская ОШ</t>
  </si>
  <si>
    <t>Хлеб пшеничный йодированный</t>
  </si>
  <si>
    <t>Итого за завтрак</t>
  </si>
  <si>
    <t xml:space="preserve">Салат из свеклы с зеленым горошком </t>
  </si>
  <si>
    <t>60</t>
  </si>
  <si>
    <t xml:space="preserve">Жаркое по-домашнему </t>
  </si>
  <si>
    <t>Компот из свежих плодов с витамином С</t>
  </si>
  <si>
    <t>7.00</t>
  </si>
  <si>
    <t>42.90</t>
  </si>
  <si>
    <t>3.00</t>
  </si>
  <si>
    <t>яблоко</t>
  </si>
  <si>
    <t>12.00</t>
  </si>
  <si>
    <t>5.00</t>
  </si>
  <si>
    <t>69.90</t>
  </si>
  <si>
    <t>5-9кл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</si>
</sst>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&quot;р.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Border="1" applyAlignment="1">
      <alignment horizontal="center" vertical="center" shrinkToFit="1"/>
    </xf>
    <xf numFmtId="0" fontId="0" fillId="3" borderId="1" xfId="0" applyFill="1" applyBorder="1" applyAlignment="1" applyProtection="1">
      <alignment wrapText="1"/>
      <protection locked="0"/>
    </xf>
    <xf numFmtId="0" fontId="6" fillId="3" borderId="16" xfId="0" applyFont="1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0" borderId="18" xfId="0" applyBorder="1" applyAlignment="1">
      <alignment horizont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 applyAlignment="1">
      <alignment horizontal="center"/>
    </xf>
    <xf numFmtId="0" fontId="6" fillId="3" borderId="15" xfId="0" applyFont="1" applyFill="1" applyBorder="1" applyProtection="1">
      <protection locked="0"/>
    </xf>
    <xf numFmtId="1" fontId="4" fillId="0" borderId="13" xfId="0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0" fillId="2" borderId="0" xfId="0" applyFill="1"/>
    <xf numFmtId="165" fontId="0" fillId="3" borderId="4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6" fillId="3" borderId="28" xfId="0" applyNumberFormat="1" applyFont="1" applyFill="1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3" borderId="15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WhiteSpace="0" view="pageLayout" zoomScale="55" zoomScalePageLayoutView="5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7.85546875" customWidth="1"/>
    <col min="8" max="8" width="10.42578125" customWidth="1"/>
    <col min="9" max="9" width="13.7109375" customWidth="1"/>
    <col min="10" max="10" width="10.5703125" bestFit="1" customWidth="1"/>
  </cols>
  <sheetData>
    <row r="1" spans="1:10" x14ac:dyDescent="0.25">
      <c r="A1" t="s">
        <v>0</v>
      </c>
      <c r="B1" s="72" t="s">
        <v>26</v>
      </c>
      <c r="C1" s="73"/>
      <c r="D1" s="74"/>
      <c r="E1" t="s">
        <v>21</v>
      </c>
      <c r="F1" s="56" t="s">
        <v>40</v>
      </c>
      <c r="I1" t="s">
        <v>1</v>
      </c>
      <c r="J1" s="14">
        <v>44824</v>
      </c>
    </row>
    <row r="2" spans="1:10" ht="7.5" customHeight="1" thickBot="1" x14ac:dyDescent="0.3"/>
    <row r="3" spans="1:10" ht="15.75" thickBot="1" x14ac:dyDescent="0.3">
      <c r="A3" s="10" t="s">
        <v>2</v>
      </c>
      <c r="B3" s="32" t="s">
        <v>3</v>
      </c>
      <c r="C3" s="34" t="s">
        <v>24</v>
      </c>
      <c r="D3" s="35" t="s">
        <v>4</v>
      </c>
      <c r="E3" s="36" t="s">
        <v>25</v>
      </c>
      <c r="F3" s="36" t="s">
        <v>7</v>
      </c>
      <c r="G3" s="47" t="s">
        <v>8</v>
      </c>
      <c r="H3" s="38" t="s">
        <v>9</v>
      </c>
      <c r="I3" s="37" t="s">
        <v>6</v>
      </c>
      <c r="J3" s="35" t="s">
        <v>5</v>
      </c>
    </row>
    <row r="4" spans="1:10" ht="15.75" x14ac:dyDescent="0.25">
      <c r="A4" s="4" t="s">
        <v>10</v>
      </c>
      <c r="B4" s="5" t="s">
        <v>11</v>
      </c>
      <c r="C4" s="33">
        <v>33</v>
      </c>
      <c r="D4" s="63" t="s">
        <v>29</v>
      </c>
      <c r="E4" s="66" t="s">
        <v>30</v>
      </c>
      <c r="F4" s="67">
        <v>1.0900000000000001</v>
      </c>
      <c r="G4" s="67">
        <v>5.34</v>
      </c>
      <c r="H4" s="67">
        <v>4.0599999999999996</v>
      </c>
      <c r="I4" s="68">
        <v>68.66</v>
      </c>
      <c r="J4" s="57" t="s">
        <v>33</v>
      </c>
    </row>
    <row r="5" spans="1:10" ht="15.75" x14ac:dyDescent="0.25">
      <c r="A5" s="6"/>
      <c r="B5" s="1"/>
      <c r="C5" s="26">
        <v>27</v>
      </c>
      <c r="D5" s="63" t="s">
        <v>31</v>
      </c>
      <c r="E5" s="62">
        <v>150</v>
      </c>
      <c r="F5" s="69">
        <f>18.84*E5/180</f>
        <v>15.7</v>
      </c>
      <c r="G5" s="69">
        <f>17.95*E5/180</f>
        <v>14.958333333333334</v>
      </c>
      <c r="H5" s="69">
        <f>16.17*E5/180</f>
        <v>13.475000000000003</v>
      </c>
      <c r="I5" s="62">
        <f>301.65*E5/180</f>
        <v>251.375</v>
      </c>
      <c r="J5" s="58" t="s">
        <v>34</v>
      </c>
    </row>
    <row r="6" spans="1:10" ht="15.75" x14ac:dyDescent="0.25">
      <c r="A6" s="77"/>
      <c r="B6" s="1" t="s">
        <v>22</v>
      </c>
      <c r="C6" s="26">
        <v>114</v>
      </c>
      <c r="D6" s="25" t="s">
        <v>27</v>
      </c>
      <c r="E6" s="27">
        <v>30</v>
      </c>
      <c r="F6" s="50">
        <v>2.25</v>
      </c>
      <c r="G6" s="64">
        <v>0.3</v>
      </c>
      <c r="H6" s="64">
        <v>15.3</v>
      </c>
      <c r="I6" s="65">
        <v>75</v>
      </c>
      <c r="J6" s="58" t="s">
        <v>35</v>
      </c>
    </row>
    <row r="7" spans="1:10" ht="15.75" x14ac:dyDescent="0.25">
      <c r="A7" s="77"/>
      <c r="B7" s="1" t="s">
        <v>12</v>
      </c>
      <c r="C7" s="26">
        <v>526</v>
      </c>
      <c r="D7" s="70" t="s">
        <v>32</v>
      </c>
      <c r="E7" s="61">
        <v>180</v>
      </c>
      <c r="F7" s="62">
        <f>0.055442*E7/150</f>
        <v>6.653039999999999E-2</v>
      </c>
      <c r="G7" s="62">
        <f>0.0548584*E7/150</f>
        <v>6.5830080000000013E-2</v>
      </c>
      <c r="H7" s="62">
        <f>14.0156562*E7/150</f>
        <v>16.818787439999998</v>
      </c>
      <c r="I7" s="71">
        <f>56.7781184*E7/150</f>
        <v>68.133742080000005</v>
      </c>
      <c r="J7" s="58" t="s">
        <v>38</v>
      </c>
    </row>
    <row r="8" spans="1:10" ht="15.75" x14ac:dyDescent="0.25">
      <c r="A8" s="77"/>
      <c r="B8" s="31" t="s">
        <v>19</v>
      </c>
      <c r="C8" s="26">
        <v>847</v>
      </c>
      <c r="D8" s="29" t="s">
        <v>36</v>
      </c>
      <c r="E8" s="49">
        <v>150</v>
      </c>
      <c r="F8" s="28">
        <v>0.6</v>
      </c>
      <c r="G8" s="28">
        <v>0.45</v>
      </c>
      <c r="H8" s="28">
        <v>15.45</v>
      </c>
      <c r="I8" s="51">
        <v>70.5</v>
      </c>
      <c r="J8" s="58" t="s">
        <v>37</v>
      </c>
    </row>
    <row r="9" spans="1:10" ht="15.75" thickBot="1" x14ac:dyDescent="0.3">
      <c r="A9" s="77"/>
      <c r="B9" s="18"/>
      <c r="C9" s="18"/>
      <c r="D9" s="24"/>
      <c r="E9" s="19"/>
      <c r="F9" s="19"/>
      <c r="G9" s="39"/>
      <c r="H9" s="19"/>
      <c r="I9" s="43"/>
      <c r="J9" s="59"/>
    </row>
    <row r="10" spans="1:10" ht="16.5" thickBot="1" x14ac:dyDescent="0.3">
      <c r="A10" s="75" t="s">
        <v>28</v>
      </c>
      <c r="B10" s="76"/>
      <c r="C10" s="48"/>
      <c r="D10" s="30"/>
      <c r="E10" s="52">
        <v>570</v>
      </c>
      <c r="F10" s="53">
        <f>SUM(F4:F9)</f>
        <v>19.706530400000002</v>
      </c>
      <c r="G10" s="54">
        <f>SUM(G4:G9)</f>
        <v>21.114163413333333</v>
      </c>
      <c r="H10" s="54">
        <f>SUM(H4:H9)</f>
        <v>65.103787440000005</v>
      </c>
      <c r="I10" s="55">
        <f>SUM(I4:I9)</f>
        <v>533.6687420799999</v>
      </c>
      <c r="J10" s="60" t="s">
        <v>39</v>
      </c>
    </row>
    <row r="11" spans="1:10" x14ac:dyDescent="0.25">
      <c r="A11" s="6" t="s">
        <v>13</v>
      </c>
      <c r="B11" s="9" t="s">
        <v>14</v>
      </c>
      <c r="C11" s="3"/>
      <c r="D11" s="23"/>
      <c r="E11" s="13"/>
      <c r="F11" s="13"/>
      <c r="G11" s="40"/>
      <c r="H11" s="13"/>
      <c r="I11" s="44"/>
      <c r="J11" s="17"/>
    </row>
    <row r="12" spans="1:10" x14ac:dyDescent="0.25">
      <c r="A12" s="6"/>
      <c r="B12" s="1" t="s">
        <v>15</v>
      </c>
      <c r="C12" s="2"/>
      <c r="D12" s="21"/>
      <c r="E12" s="11"/>
      <c r="F12" s="11"/>
      <c r="G12" s="41"/>
      <c r="H12" s="11"/>
      <c r="I12" s="45"/>
      <c r="J12" s="15"/>
    </row>
    <row r="13" spans="1:10" x14ac:dyDescent="0.25">
      <c r="A13" s="6"/>
      <c r="B13" s="1" t="s">
        <v>16</v>
      </c>
      <c r="C13" s="2"/>
      <c r="D13" s="21"/>
      <c r="E13" s="11"/>
      <c r="F13" s="11"/>
      <c r="G13" s="41"/>
      <c r="H13" s="11"/>
      <c r="I13" s="45"/>
      <c r="J13" s="15"/>
    </row>
    <row r="14" spans="1:10" x14ac:dyDescent="0.25">
      <c r="A14" s="6"/>
      <c r="B14" s="1" t="s">
        <v>17</v>
      </c>
      <c r="C14" s="2"/>
      <c r="D14" s="21"/>
      <c r="E14" s="11"/>
      <c r="F14" s="11"/>
      <c r="G14" s="41"/>
      <c r="H14" s="11"/>
      <c r="I14" s="45"/>
      <c r="J14" s="15"/>
    </row>
    <row r="15" spans="1:10" x14ac:dyDescent="0.25">
      <c r="A15" s="6"/>
      <c r="B15" s="1" t="s">
        <v>18</v>
      </c>
      <c r="C15" s="2"/>
      <c r="D15" s="21"/>
      <c r="E15" s="11"/>
      <c r="F15" s="11"/>
      <c r="G15" s="41"/>
      <c r="H15" s="11"/>
      <c r="I15" s="45"/>
      <c r="J15" s="15"/>
    </row>
    <row r="16" spans="1:10" x14ac:dyDescent="0.25">
      <c r="A16" s="6"/>
      <c r="B16" s="1" t="s">
        <v>23</v>
      </c>
      <c r="C16" s="2"/>
      <c r="D16" s="21"/>
      <c r="E16" s="11"/>
      <c r="F16" s="11"/>
      <c r="G16" s="41"/>
      <c r="H16" s="11"/>
      <c r="I16" s="45"/>
      <c r="J16" s="15"/>
    </row>
    <row r="17" spans="1:10" x14ac:dyDescent="0.25">
      <c r="A17" s="6"/>
      <c r="B17" s="1" t="s">
        <v>20</v>
      </c>
      <c r="C17" s="2"/>
      <c r="D17" s="21"/>
      <c r="E17" s="11"/>
      <c r="F17" s="11"/>
      <c r="G17" s="41"/>
      <c r="H17" s="11"/>
      <c r="I17" s="45"/>
      <c r="J17" s="15"/>
    </row>
    <row r="18" spans="1:10" x14ac:dyDescent="0.25">
      <c r="A18" s="6"/>
      <c r="B18" s="18"/>
      <c r="C18" s="18"/>
      <c r="D18" s="24"/>
      <c r="E18" s="19"/>
      <c r="F18" s="19"/>
      <c r="G18" s="39"/>
      <c r="H18" s="11"/>
      <c r="I18" s="43"/>
      <c r="J18" s="20"/>
    </row>
    <row r="19" spans="1:10" ht="15.75" thickBot="1" x14ac:dyDescent="0.3">
      <c r="A19" s="7"/>
      <c r="B19" s="8"/>
      <c r="C19" s="8"/>
      <c r="D19" s="22"/>
      <c r="E19" s="12"/>
      <c r="F19" s="12"/>
      <c r="G19" s="42"/>
      <c r="H19" s="12"/>
      <c r="I19" s="46"/>
      <c r="J19" s="16"/>
    </row>
  </sheetData>
  <mergeCells count="3">
    <mergeCell ref="B1:D1"/>
    <mergeCell ref="A10:B10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2022-01-17T15:36:51Z</cp:lastPrinted>
  <dcterms:created xsi:type="dcterms:W3CDTF">2015-06-05T18:19:34Z</dcterms:created>
  <dcterms:modified xsi:type="dcterms:W3CDTF">2022-09-20T07:43:04Z</dcterms:modified>
</cp:coreProperties>
</file>